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55101909491\Documents\container\"/>
    </mc:Choice>
  </mc:AlternateContent>
  <bookViews>
    <workbookView xWindow="0" yWindow="0" windowWidth="20490" windowHeight="7755"/>
  </bookViews>
  <sheets>
    <sheet name="PLANILHA ORÇAMENTARIA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H13" i="1"/>
  <c r="H12" i="1"/>
  <c r="H11" i="1" l="1"/>
  <c r="H10" i="1"/>
  <c r="H9" i="1"/>
  <c r="H15" i="1" l="1"/>
</calcChain>
</file>

<file path=xl/sharedStrings.xml><?xml version="1.0" encoding="utf-8"?>
<sst xmlns="http://schemas.openxmlformats.org/spreadsheetml/2006/main" count="40" uniqueCount="35">
  <si>
    <t>PLANILHA ORÇAMENTARIA</t>
  </si>
  <si>
    <t>OBRA: GARAGEM DOS CARROS OFICIAIS</t>
  </si>
  <si>
    <t>DATA:</t>
  </si>
  <si>
    <t>BDI:  0%</t>
  </si>
  <si>
    <t>DESCRIÇÃO: FORNECIMENTO E INSTALAÇÃO DE CONTAINER</t>
  </si>
  <si>
    <t>FONTE</t>
  </si>
  <si>
    <t>VERSÃO</t>
  </si>
  <si>
    <t>MÊS REF.</t>
  </si>
  <si>
    <t xml:space="preserve">LOCAL : Rua Da Saudade, Santo Amaro-Recife/PE </t>
  </si>
  <si>
    <t>COTAÇÃO</t>
  </si>
  <si>
    <t>CLIENTE: RECEITA FEDERAL DO BRASIL 4 ªRF- SRRF4ª RF</t>
  </si>
  <si>
    <t>ITEM</t>
  </si>
  <si>
    <t>CÓDIGO</t>
  </si>
  <si>
    <t>DESCRIÇÃO</t>
  </si>
  <si>
    <t>UND</t>
  </si>
  <si>
    <t>QUANTIDADE</t>
  </si>
  <si>
    <t>PREÇO
UNITÁRIO R$</t>
  </si>
  <si>
    <t>PREÇO
TOTAL R$</t>
  </si>
  <si>
    <t>1.0</t>
  </si>
  <si>
    <t>CONTÊINER  FORNECIMENTO E INSTALAÇÃO DOS MODULOS</t>
  </si>
  <si>
    <t>1.1</t>
  </si>
  <si>
    <r>
      <rPr>
        <b/>
        <sz val="10"/>
        <color theme="1"/>
        <rFont val="Arial"/>
        <family val="2"/>
      </rPr>
      <t>Guarita-</t>
    </r>
    <r>
      <rPr>
        <sz val="10"/>
        <color theme="1"/>
        <rFont val="Arial"/>
        <family val="2"/>
      </rPr>
      <t xml:space="preserve"> Container para escritório com banheiro para guarita e vigilância.
Módulo com isolamento termoacústico, revestido com acabamento em pvc branco e banheiro medindo aproximadamente 6,00m x 2,50m x 2,60m (altura) com 01 porta de acesso, 04 janelas de correr, iluminação, instalação elétrica e lógica conforme o anteprojeto em anexo, piso em compensado naval revestido com Paviflex de auto tráfego ou manta vinílica com 1,6 mm. Instalações dados + voz + elétricas,hidráulica e infraestrutura para instalação de Split 18.000 BTU/H, até a saída do container.Banheiro: 01 vaso sanitário com tampa e descarga, 01 lavatório de louça branca, espelho, kit ferragens, 01 janela basculante de 0,60 x 0,60, 01 divisória interna com porta em duraplac, luminárias LED conforme anteprojeto elétrico.
 </t>
    </r>
  </si>
  <si>
    <t>UNID</t>
  </si>
  <si>
    <t>1.2</t>
  </si>
  <si>
    <r>
      <rPr>
        <b/>
        <sz val="10"/>
        <color rgb="FF000000"/>
        <rFont val="Arial"/>
        <family val="2"/>
      </rPr>
      <t>Vestiário-</t>
    </r>
    <r>
      <rPr>
        <sz val="10"/>
        <color rgb="FF000000"/>
        <rFont val="Arial"/>
        <family val="2"/>
      </rPr>
      <t xml:space="preserve"> Módulo com isolamento termoacústico, revestido com acabamento em pvc branco medindo aproximadamente 6,00m x 2,50m x 2,60m (altura) dividido internamente em 02 vestiários, sendo 01 masculino e 01 feminino, conforme anteprojeto em anexo.
O Container deve ter 02 portas de acesso, 02 janelas altas basculantes, iluminação com luminárias LED, instalação elétrica e lógica conforme o anteprojeto em anexo, piso em compensado naval com espessura de 18 mm, com revestimento impermeável, lavável e antiderrapante, conforme a NR 18.
O container vestiário deve ter 04 duchas para banho, 03 vasos sanitários com tampa e descarga, 03 lavatórios de louça branca e espelhos, kit ferragens, 02 janelas basculantes de 0,60 x 0,60, 02 luminárias e divisórias internas com porta em duraplac, conforme anteprojeto de arquitetura.
</t>
    </r>
  </si>
  <si>
    <t>1.3</t>
  </si>
  <si>
    <r>
      <t>Sala dos motoristas -</t>
    </r>
    <r>
      <rPr>
        <sz val="10"/>
        <color rgb="FF000000"/>
        <rFont val="Arial"/>
        <family val="2"/>
      </rPr>
      <t xml:space="preserve"> Módulo com isolamento termoacústico, revestido com acabamento em pvc branco medindo aproximadamente 6,00m x 2,50m x 2,60m (altura) com 01 bancada com 01 pia, 02 portas de acesso, 02 janelas de correr conforme anteprojeto de arquitetura.
O container deve ter também iluminação com luminárias LED, instalação elétrica e lógica conforme o anteprojeto em anexo, piso em compensado naval revestido com Paviflex de auto tráfego ou manta vinílica com 1,6 mm. Instalações dados + voz + elétricas, hidráulica e infraestrutura para instalação de Split 18.000 BTU/H até a saída do container.
</t>
    </r>
  </si>
  <si>
    <t>1.4</t>
  </si>
  <si>
    <r>
      <t>Administração -</t>
    </r>
    <r>
      <rPr>
        <sz val="10"/>
        <color rgb="FF000000"/>
        <rFont val="Arial"/>
        <family val="2"/>
      </rPr>
      <t xml:space="preserve"> Módulo com isolamento termoacústico, revestido com acabamento em pvc branco medindo aproximadamente 6,00m x 2,50m x 2,60m (altura) com 01 porta de acesso, 04 janelas de correr, iluminação em LED, instalação elétrica e lógica conforme o anteprojeto em anexo, piso em compensado naval revestido com Paviflex de auto tráfego ou manta vinílica com 1,6 mm. Instalações dados + voz + elétricas,hidráulica e infraestrutura para instalação de Split 18.000 BTU/H até a saída do container.</t>
    </r>
  </si>
  <si>
    <t>1.5</t>
  </si>
  <si>
    <t>COBERTA</t>
  </si>
  <si>
    <t>unid</t>
  </si>
  <si>
    <t>2.0</t>
  </si>
  <si>
    <t xml:space="preserve">Mobilização com Carreta, Mobilização com  Munk  e Montagem </t>
  </si>
  <si>
    <t>VALOR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</si>
</sst>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###,##0.00"/>
  </numFmts>
  <fonts count="5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2" xfId="0" applyNumberFormat="1" applyFont="1" applyBorder="1"/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0" xfId="0" applyFont="1"/>
    <xf numFmtId="0" fontId="4" fillId="0" borderId="6" xfId="0" applyFont="1" applyBorder="1"/>
    <xf numFmtId="14" fontId="3" fillId="0" borderId="9" xfId="0" applyNumberFormat="1" applyFont="1" applyBorder="1"/>
    <xf numFmtId="0" fontId="4" fillId="0" borderId="2" xfId="0" applyFont="1" applyBorder="1"/>
    <xf numFmtId="0" fontId="1" fillId="0" borderId="22" xfId="0" applyFont="1" applyBorder="1" applyAlignment="1">
      <alignment horizontal="left" vertical="center" wrapText="1"/>
    </xf>
    <xf numFmtId="4" fontId="1" fillId="0" borderId="24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164" fontId="2" fillId="0" borderId="21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justify" vertical="center" wrapText="1"/>
    </xf>
    <xf numFmtId="164" fontId="2" fillId="0" borderId="17" xfId="0" applyNumberFormat="1" applyFont="1" applyBorder="1" applyAlignment="1">
      <alignment horizontal="right" vertical="center" wrapText="1"/>
    </xf>
    <xf numFmtId="0" fontId="1" fillId="0" borderId="16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justify" vertical="center" wrapText="1"/>
    </xf>
    <xf numFmtId="0" fontId="3" fillId="0" borderId="6" xfId="0" applyFont="1" applyBorder="1"/>
    <xf numFmtId="0" fontId="4" fillId="0" borderId="7" xfId="0" applyFont="1" applyBorder="1"/>
    <xf numFmtId="0" fontId="3" fillId="0" borderId="2" xfId="0" applyFont="1" applyBorder="1" applyAlignment="1">
      <alignment horizontal="left" wrapText="1"/>
    </xf>
    <xf numFmtId="0" fontId="3" fillId="0" borderId="8" xfId="0" applyFont="1" applyBorder="1"/>
    <xf numFmtId="164" fontId="4" fillId="3" borderId="2" xfId="0" applyNumberFormat="1" applyFont="1" applyFill="1" applyBorder="1"/>
    <xf numFmtId="0" fontId="4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3" fillId="0" borderId="11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3" fillId="0" borderId="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7" fontId="3" fillId="0" borderId="7" xfId="0" applyNumberFormat="1" applyFont="1" applyBorder="1" applyAlignment="1">
      <alignment horizontal="center" vertical="center"/>
    </xf>
    <xf numFmtId="17" fontId="3" fillId="0" borderId="25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615DB"/>
      <color rgb="FFCA06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0</xdr:colOff>
      <xdr:row>6</xdr:row>
      <xdr:rowOff>19050</xdr:rowOff>
    </xdr:to>
    <xdr:pic>
      <xdr:nvPicPr>
        <xdr:cNvPr id="4" name="Figura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lum bright="-50000"/>
          <a:alphaModFix/>
        </a:blip>
        <a:srcRect/>
        <a:stretch>
          <a:fillRect/>
        </a:stretch>
      </xdr:blipFill>
      <xdr:spPr>
        <a:xfrm>
          <a:off x="0" y="190500"/>
          <a:ext cx="1219200" cy="971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H18"/>
  <sheetViews>
    <sheetView tabSelected="1" topLeftCell="B10" workbookViewId="0">
      <selection activeCell="F16" sqref="F16"/>
    </sheetView>
  </sheetViews>
  <sheetFormatPr defaultRowHeight="15" x14ac:dyDescent="0.25"/>
  <cols>
    <col min="1" max="2" width="9.140625" style="13"/>
    <col min="3" max="3" width="100.140625" style="13" customWidth="1"/>
    <col min="4" max="5" width="9.140625" style="13"/>
    <col min="6" max="6" width="10.5703125" style="13" customWidth="1"/>
    <col min="7" max="8" width="11.28515625" style="13" bestFit="1" customWidth="1"/>
  </cols>
  <sheetData>
    <row r="2" spans="1:8" x14ac:dyDescent="0.25">
      <c r="A2" s="9"/>
      <c r="B2" s="10"/>
      <c r="C2" s="40" t="s">
        <v>0</v>
      </c>
      <c r="D2" s="41"/>
      <c r="E2" s="41"/>
      <c r="F2" s="41"/>
      <c r="G2" s="41"/>
      <c r="H2" s="42"/>
    </row>
    <row r="3" spans="1:8" x14ac:dyDescent="0.25">
      <c r="A3" s="11"/>
      <c r="B3" s="12"/>
      <c r="C3" s="43" t="s">
        <v>1</v>
      </c>
      <c r="D3" s="44"/>
      <c r="E3" s="45"/>
      <c r="F3" s="14" t="s">
        <v>2</v>
      </c>
      <c r="G3" s="15">
        <v>45225</v>
      </c>
      <c r="H3" s="39" t="s">
        <v>3</v>
      </c>
    </row>
    <row r="4" spans="1:8" x14ac:dyDescent="0.25">
      <c r="A4" s="11"/>
      <c r="B4" s="12"/>
      <c r="C4" s="43" t="s">
        <v>4</v>
      </c>
      <c r="D4" s="44"/>
      <c r="E4" s="45"/>
      <c r="F4" s="16" t="s">
        <v>5</v>
      </c>
      <c r="G4" s="16" t="s">
        <v>6</v>
      </c>
      <c r="H4" s="16" t="s">
        <v>7</v>
      </c>
    </row>
    <row r="5" spans="1:8" x14ac:dyDescent="0.25">
      <c r="A5" s="11"/>
      <c r="B5" s="12"/>
      <c r="C5" s="43" t="s">
        <v>8</v>
      </c>
      <c r="D5" s="44"/>
      <c r="E5" s="45"/>
      <c r="F5" s="46" t="s">
        <v>9</v>
      </c>
      <c r="G5" s="46"/>
      <c r="H5" s="48">
        <v>45078</v>
      </c>
    </row>
    <row r="6" spans="1:8" x14ac:dyDescent="0.25">
      <c r="A6" s="11"/>
      <c r="B6" s="12"/>
      <c r="C6" s="43" t="s">
        <v>10</v>
      </c>
      <c r="D6" s="44"/>
      <c r="E6" s="45"/>
      <c r="F6" s="47"/>
      <c r="G6" s="47"/>
      <c r="H6" s="49"/>
    </row>
    <row r="7" spans="1:8" ht="38.25" x14ac:dyDescent="0.25">
      <c r="A7" s="37" t="s">
        <v>11</v>
      </c>
      <c r="B7" s="37" t="s">
        <v>12</v>
      </c>
      <c r="C7" s="37" t="s">
        <v>13</v>
      </c>
      <c r="D7" s="37" t="s">
        <v>5</v>
      </c>
      <c r="E7" s="37" t="s">
        <v>14</v>
      </c>
      <c r="F7" s="37" t="s">
        <v>15</v>
      </c>
      <c r="G7" s="38" t="s">
        <v>16</v>
      </c>
      <c r="H7" s="38" t="s">
        <v>17</v>
      </c>
    </row>
    <row r="8" spans="1:8" x14ac:dyDescent="0.25">
      <c r="A8" s="17" t="s">
        <v>18</v>
      </c>
      <c r="B8" s="50" t="s">
        <v>19</v>
      </c>
      <c r="C8" s="50"/>
      <c r="D8" s="50"/>
      <c r="E8" s="50"/>
      <c r="F8" s="50"/>
      <c r="G8" s="50"/>
      <c r="H8" s="18"/>
    </row>
    <row r="9" spans="1:8" ht="114.75" x14ac:dyDescent="0.25">
      <c r="A9" s="19" t="s">
        <v>20</v>
      </c>
      <c r="B9" s="20"/>
      <c r="C9" s="21" t="s">
        <v>21</v>
      </c>
      <c r="D9" s="22"/>
      <c r="E9" s="22" t="s">
        <v>22</v>
      </c>
      <c r="F9" s="23">
        <v>1</v>
      </c>
      <c r="G9" s="23">
        <v>0</v>
      </c>
      <c r="H9" s="24">
        <f>F9*G9</f>
        <v>0</v>
      </c>
    </row>
    <row r="10" spans="1:8" ht="127.5" x14ac:dyDescent="0.25">
      <c r="A10" s="19" t="s">
        <v>23</v>
      </c>
      <c r="B10" s="25"/>
      <c r="C10" s="26" t="s">
        <v>24</v>
      </c>
      <c r="D10" s="1"/>
      <c r="E10" s="1" t="s">
        <v>22</v>
      </c>
      <c r="F10" s="2">
        <v>1</v>
      </c>
      <c r="G10" s="2">
        <v>0</v>
      </c>
      <c r="H10" s="27">
        <f>F10*G10</f>
        <v>0</v>
      </c>
    </row>
    <row r="11" spans="1:8" ht="102" x14ac:dyDescent="0.25">
      <c r="A11" s="19" t="s">
        <v>25</v>
      </c>
      <c r="B11" s="25"/>
      <c r="C11" s="28" t="s">
        <v>26</v>
      </c>
      <c r="D11" s="1"/>
      <c r="E11" s="1" t="s">
        <v>22</v>
      </c>
      <c r="F11" s="2">
        <v>1</v>
      </c>
      <c r="G11" s="2">
        <v>0</v>
      </c>
      <c r="H11" s="27">
        <f>F11*G11</f>
        <v>0</v>
      </c>
    </row>
    <row r="12" spans="1:8" ht="63.75" x14ac:dyDescent="0.25">
      <c r="A12" s="19" t="s">
        <v>27</v>
      </c>
      <c r="B12" s="29"/>
      <c r="C12" s="30" t="s">
        <v>28</v>
      </c>
      <c r="D12" s="4"/>
      <c r="E12" s="4" t="s">
        <v>22</v>
      </c>
      <c r="F12" s="5">
        <v>1</v>
      </c>
      <c r="G12" s="5">
        <v>0</v>
      </c>
      <c r="H12" s="27">
        <f t="shared" ref="H12:H14" si="0">F12*G12</f>
        <v>0</v>
      </c>
    </row>
    <row r="13" spans="1:8" x14ac:dyDescent="0.25">
      <c r="A13" s="19" t="s">
        <v>29</v>
      </c>
      <c r="B13" s="31"/>
      <c r="C13" s="16" t="s">
        <v>30</v>
      </c>
      <c r="D13" s="8"/>
      <c r="E13" s="6" t="s">
        <v>31</v>
      </c>
      <c r="F13" s="7">
        <v>1</v>
      </c>
      <c r="G13" s="3">
        <v>0</v>
      </c>
      <c r="H13" s="27">
        <f t="shared" si="0"/>
        <v>0</v>
      </c>
    </row>
    <row r="14" spans="1:8" x14ac:dyDescent="0.25">
      <c r="A14" s="32" t="s">
        <v>32</v>
      </c>
      <c r="B14" s="9"/>
      <c r="C14" s="33" t="s">
        <v>33</v>
      </c>
      <c r="D14" s="8"/>
      <c r="E14" s="8" t="s">
        <v>31</v>
      </c>
      <c r="F14" s="7">
        <v>1</v>
      </c>
      <c r="G14" s="3">
        <v>0</v>
      </c>
      <c r="H14" s="27">
        <f t="shared" si="0"/>
        <v>0</v>
      </c>
    </row>
    <row r="15" spans="1:8" x14ac:dyDescent="0.25">
      <c r="A15" s="31"/>
      <c r="B15" s="34"/>
      <c r="C15" s="40" t="s">
        <v>34</v>
      </c>
      <c r="D15" s="41"/>
      <c r="E15" s="41"/>
      <c r="F15" s="41"/>
      <c r="G15" s="42"/>
      <c r="H15" s="35">
        <f>SUM(H9:H14)</f>
        <v>0</v>
      </c>
    </row>
    <row r="18" spans="4:4" x14ac:dyDescent="0.25">
      <c r="D18" s="36"/>
    </row>
  </sheetData>
  <mergeCells count="10">
    <mergeCell ref="C15:G15"/>
    <mergeCell ref="C2:H2"/>
    <mergeCell ref="C3:E3"/>
    <mergeCell ref="C4:E4"/>
    <mergeCell ref="C5:E5"/>
    <mergeCell ref="C6:E6"/>
    <mergeCell ref="F5:F6"/>
    <mergeCell ref="G5:G6"/>
    <mergeCell ref="H5:H6"/>
    <mergeCell ref="B8:G8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  <SharedWithUsers xmlns="31915563-1e63-410d-974b-28645d502fc9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7" ma:contentTypeDescription="Crie um novo documento." ma:contentTypeScope="" ma:versionID="76158d17e2d4f9cc073466b27688835a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4289f91c1ef9f8b7e4dc4473e690485f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5FA56D-A2EF-4917-B8FF-27202557C8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E8A9E9-016B-4D88-9ADF-E42646EB7556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b5d7f41f-f9cb-4af0-8baa-a79eaf546006"/>
    <ds:schemaRef ds:uri="http://schemas.microsoft.com/office/2006/metadata/properties"/>
    <ds:schemaRef ds:uri="eb92a76c-c4f7-495e-a2d5-84fb8c69d200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5022606-F47F-460D-964F-D19B7626C7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ORÇAMENTARIA</vt:lpstr>
    </vt:vector>
  </TitlesOfParts>
  <Manager/>
  <Company>Secretaria de Receita Federal do Brasil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MERCIA BEZERRA FREITAS</dc:creator>
  <cp:keywords/>
  <dc:description/>
  <cp:lastModifiedBy>Mercia Bezerra de Freitas</cp:lastModifiedBy>
  <cp:revision/>
  <dcterms:created xsi:type="dcterms:W3CDTF">2023-05-15T16:03:04Z</dcterms:created>
  <dcterms:modified xsi:type="dcterms:W3CDTF">2023-10-31T20:25:11Z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0x010100057A0BDB9A418447A4781BA6F1300CDF</vt:lpwstr>
  </property>
  <property fmtid="{D5CDD505-2E9C-101B-9397-08002B2CF9AE}" pid="3" name="MediaServiceImageTags">
    <vt:lpwstr/>
  </property>
  <property fmtid="{D5CDD505-2E9C-101B-9397-08002B2CF9AE}" pid="4" name="Order">
    <vt:r8>40100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